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an_cabanting\Desktop\Professional Development\2016-2017\"/>
    </mc:Choice>
  </mc:AlternateContent>
  <bookViews>
    <workbookView xWindow="0" yWindow="0" windowWidth="20490" windowHeight="7965"/>
  </bookViews>
  <sheets>
    <sheet name="SLO Record Sheet" sheetId="8" r:id="rId1"/>
  </sheets>
  <definedNames>
    <definedName name="FinalLvl">'SLO Record Sheet'!$D$42:$D$46</definedName>
    <definedName name="ReadyLvl">'SLO Record Sheet'!$B$42:$B$45</definedName>
    <definedName name="TargetLvl">'SLO Record Sheet'!$C$42:$C$45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8" i="8" l="1"/>
  <c r="E36" i="8"/>
  <c r="E34" i="8"/>
  <c r="E39" i="8"/>
  <c r="E35" i="8"/>
  <c r="E37" i="8"/>
  <c r="E40" i="8" l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" i="8" l="1"/>
  <c r="E3" i="8" s="1"/>
</calcChain>
</file>

<file path=xl/sharedStrings.xml><?xml version="1.0" encoding="utf-8"?>
<sst xmlns="http://schemas.openxmlformats.org/spreadsheetml/2006/main" count="157" uniqueCount="55">
  <si>
    <t>Course:</t>
  </si>
  <si>
    <t>Class (period):</t>
  </si>
  <si>
    <t>Total number of students in class:</t>
  </si>
  <si>
    <t>Instructor Name:</t>
  </si>
  <si>
    <t>Proficient</t>
  </si>
  <si>
    <t>This record sheet replaces the Expected Target component in the SLO template. It organizes the initial evidence, readiness levels, expected targets, assessments, and final outcomes for all students in a chosen class. The number of evidences and assessments may vary. You may add or remove columns as needed. Please attach this document in PDE3.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</si>
  <si>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</si>
  <si>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</si>
  <si>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</si>
  <si>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</si>
  <si>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</si>
  <si>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</si>
  <si>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</si>
  <si>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</si>
  <si>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</si>
  <si>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</si>
  <si>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</si>
  <si>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</si>
  <si>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</si>
  <si>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</si>
  <si>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</si>
  <si>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</si>
  <si>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</si>
  <si>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</si>
  <si>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</si>
  <si>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</si>
  <si>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Readiness Level</t>
  </si>
  <si>
    <t xml:space="preserve">More than ready </t>
  </si>
  <si>
    <t xml:space="preserve">Ready </t>
  </si>
  <si>
    <t xml:space="preserve">Almost ready </t>
  </si>
  <si>
    <t xml:space="preserve">Not ready </t>
  </si>
  <si>
    <t xml:space="preserve">Exceeds </t>
  </si>
  <si>
    <t xml:space="preserve">Developing </t>
  </si>
  <si>
    <t xml:space="preserve">Well below </t>
  </si>
  <si>
    <t>Final Level</t>
  </si>
  <si>
    <t>Target Level</t>
  </si>
  <si>
    <t>Readiness Levels</t>
  </si>
  <si>
    <t>Met or Exceeded Target  (YES/NO)</t>
  </si>
  <si>
    <t>Student 21</t>
  </si>
  <si>
    <t>Student 22</t>
  </si>
  <si>
    <t>Student 23</t>
  </si>
  <si>
    <t>Student 24</t>
  </si>
  <si>
    <t>Student 25</t>
  </si>
  <si>
    <t>Student 26</t>
  </si>
  <si>
    <t>Transferred/Withdrew</t>
  </si>
  <si>
    <t>Total Number of Students Who Met 
or Exceeded Expectations:</t>
  </si>
  <si>
    <t>% of Students Who Met or Exceeded Expectations:</t>
  </si>
  <si>
    <t>Name</t>
  </si>
  <si>
    <t>Student 27</t>
  </si>
  <si>
    <t>Level Values</t>
  </si>
  <si>
    <t>Student 28</t>
  </si>
  <si>
    <t>Student 29</t>
  </si>
  <si>
    <t>Student 30</t>
  </si>
  <si>
    <t>Student 31</t>
  </si>
  <si>
    <t>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</si>
</sst>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Fill="1"/>
    <xf numFmtId="0" fontId="6" fillId="0" borderId="0" xfId="0" applyFont="1"/>
    <xf numFmtId="0" fontId="8" fillId="0" borderId="0" xfId="1" applyFont="1" applyFill="1"/>
    <xf numFmtId="49" fontId="10" fillId="3" borderId="1" xfId="0" applyNumberFormat="1" applyFont="1" applyFill="1" applyBorder="1"/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/>
    </xf>
    <xf numFmtId="0" fontId="6" fillId="0" borderId="5" xfId="0" applyFont="1" applyBorder="1"/>
    <xf numFmtId="0" fontId="10" fillId="0" borderId="5" xfId="0" applyFont="1" applyBorder="1"/>
    <xf numFmtId="0" fontId="10" fillId="3" borderId="5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left" vertical="center"/>
    </xf>
    <xf numFmtId="9" fontId="6" fillId="0" borderId="5" xfId="4" applyFont="1" applyBorder="1"/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right"/>
    </xf>
    <xf numFmtId="49" fontId="6" fillId="3" borderId="1" xfId="0" applyNumberFormat="1" applyFont="1" applyFill="1" applyBorder="1"/>
  </cellXfs>
  <cellStyles count="5">
    <cellStyle name="Followed Hyperlink" xfId="3" builtinId="9" hidden="1"/>
    <cellStyle name="Hyperlink" xfId="2" builtinId="8" hidden="1"/>
    <cellStyle name="Neutral" xfId="1" builtinId="28"/>
    <cellStyle name="Normal" xfId="0" builtinId="0"/>
    <cellStyle name="Percent" xfId="4" builtinId="5"/>
  </cellStyles>
  <dxfs count="0"/>
  <tableStyles count="0" defaultTableStyle="Table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showRuler="0" zoomScaleNormal="100" zoomScalePage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" sqref="E3"/>
    </sheetView>
  </sheetViews>
  <sheetFormatPr defaultColWidth="8.85546875" defaultRowHeight="15.75" x14ac:dyDescent="0.25"/>
  <cols>
    <col min="1" max="1" width="18.7109375" style="2" customWidth="1"/>
    <col min="2" max="4" width="23.5703125" style="2" customWidth="1"/>
    <col min="5" max="5" width="19.5703125" style="2" customWidth="1"/>
    <col min="6" max="7" width="23.5703125" style="2" customWidth="1"/>
    <col min="8" max="8" width="27.42578125" style="2" customWidth="1"/>
    <col min="9" max="9" width="27.42578125" style="2" hidden="1" customWidth="1"/>
    <col min="10" max="10" width="28" style="2" hidden="1" customWidth="1"/>
    <col min="11" max="11" width="28" style="2" customWidth="1"/>
    <col min="12" max="12" width="18.140625" style="2" customWidth="1"/>
    <col min="13" max="13" width="8.85546875" style="2"/>
    <col min="14" max="14" width="18.42578125" style="2" customWidth="1"/>
    <col min="15" max="16384" width="8.85546875" style="2"/>
  </cols>
  <sheetData>
    <row r="1" spans="1:12" x14ac:dyDescent="0.25">
      <c r="A1" s="11" t="s">
        <v>3</v>
      </c>
      <c r="B1" s="26"/>
      <c r="C1" s="27"/>
      <c r="D1" s="27"/>
      <c r="E1" s="27"/>
    </row>
    <row r="2" spans="1:12" x14ac:dyDescent="0.25">
      <c r="A2" s="11" t="s">
        <v>0</v>
      </c>
      <c r="B2" s="26"/>
      <c r="C2" s="27"/>
      <c r="D2" s="27"/>
      <c r="E2" s="27"/>
    </row>
    <row r="3" spans="1:12" x14ac:dyDescent="0.25">
      <c r="A3" s="11" t="s">
        <v>1</v>
      </c>
      <c r="B3" s="20"/>
      <c r="C3" s="31" t="s">
        <v>46</v>
      </c>
      <c r="D3" s="31"/>
      <c r="E3" s="19" t="str">
        <f>IF(B4="","",E4/B4)</f>
        <v/>
      </c>
    </row>
    <row r="4" spans="1:12" ht="31.5" x14ac:dyDescent="0.25">
      <c r="A4" s="12" t="s">
        <v>2</v>
      </c>
      <c r="B4" s="21"/>
      <c r="C4" s="30" t="s">
        <v>45</v>
      </c>
      <c r="D4" s="30"/>
      <c r="E4" s="18">
        <f>COUNTIF(E9:E40,"YES")</f>
        <v>24</v>
      </c>
    </row>
    <row r="5" spans="1:12" x14ac:dyDescent="0.25">
      <c r="A5" s="29"/>
      <c r="B5" s="29"/>
      <c r="C5" s="29"/>
      <c r="D5" s="29"/>
      <c r="E5" s="29"/>
    </row>
    <row r="6" spans="1:12" ht="60.75" customHeight="1" x14ac:dyDescent="0.25">
      <c r="A6" s="28" t="s">
        <v>5</v>
      </c>
      <c r="B6" s="28"/>
      <c r="C6" s="28"/>
      <c r="D6" s="28"/>
      <c r="E6" s="28"/>
      <c r="F6" s="17"/>
      <c r="G6" s="17"/>
      <c r="H6" s="17"/>
      <c r="I6" s="17"/>
      <c r="J6" s="17"/>
      <c r="K6" s="17"/>
      <c r="L6" s="17"/>
    </row>
    <row r="7" spans="1:12" x14ac:dyDescent="0.25">
      <c r="A7" s="29"/>
      <c r="B7" s="29"/>
      <c r="C7" s="29"/>
      <c r="D7" s="29"/>
      <c r="E7" s="29"/>
    </row>
    <row r="8" spans="1:12" ht="32.25" thickBot="1" x14ac:dyDescent="0.3">
      <c r="A8" s="22" t="s">
        <v>47</v>
      </c>
      <c r="B8" s="23" t="s">
        <v>26</v>
      </c>
      <c r="C8" s="24" t="s">
        <v>35</v>
      </c>
      <c r="D8" s="24" t="s">
        <v>34</v>
      </c>
      <c r="E8" s="5" t="s">
        <v>37</v>
      </c>
    </row>
    <row r="9" spans="1:12" ht="16.5" thickTop="1" x14ac:dyDescent="0.25">
      <c r="A9" s="4" t="s">
        <v>6</v>
      </c>
      <c r="B9" s="13" t="s">
        <v>30</v>
      </c>
      <c r="C9" s="13" t="s">
        <v>4</v>
      </c>
      <c r="D9" s="13" t="s">
        <v>31</v>
      </c>
      <c r="E9" s="14" t="str">
        <f>IF(D9="","",IF(VLOOKUP(D9,D$42:E$46,2,FALSE)&gt;=VLOOKUP(C9,C$42:E$45,3,FALSE),"YES","NO"))</f>
        <v>YES</v>
      </c>
    </row>
    <row r="10" spans="1:12" x14ac:dyDescent="0.25">
      <c r="A10" s="4" t="s">
        <v>7</v>
      </c>
      <c r="B10" s="15" t="s">
        <v>30</v>
      </c>
      <c r="C10" s="15" t="s">
        <v>4</v>
      </c>
      <c r="D10" s="15" t="s">
        <v>31</v>
      </c>
      <c r="E10" s="16" t="str">
        <f t="shared" ref="E10:E40" si="0">IF(D10="","",IF(VLOOKUP(D10,D$42:E$46,2,FALSE)&gt;=VLOOKUP(C10,C$42:E$45,3,FALSE),"YES","NO"))</f>
        <v>YES</v>
      </c>
    </row>
    <row r="11" spans="1:12" x14ac:dyDescent="0.25">
      <c r="A11" s="4" t="s">
        <v>8</v>
      </c>
      <c r="B11" s="13" t="s">
        <v>30</v>
      </c>
      <c r="C11" s="13" t="s">
        <v>4</v>
      </c>
      <c r="D11" s="13" t="s">
        <v>31</v>
      </c>
      <c r="E11" s="14" t="str">
        <f t="shared" si="0"/>
        <v>YES</v>
      </c>
    </row>
    <row r="12" spans="1:12" x14ac:dyDescent="0.25">
      <c r="A12" s="4" t="s">
        <v>9</v>
      </c>
      <c r="B12" s="15" t="s">
        <v>30</v>
      </c>
      <c r="C12" s="15" t="s">
        <v>4</v>
      </c>
      <c r="D12" s="15" t="s">
        <v>31</v>
      </c>
      <c r="E12" s="16" t="str">
        <f t="shared" si="0"/>
        <v>YES</v>
      </c>
    </row>
    <row r="13" spans="1:12" x14ac:dyDescent="0.25">
      <c r="A13" s="4" t="s">
        <v>10</v>
      </c>
      <c r="B13" s="13" t="s">
        <v>30</v>
      </c>
      <c r="C13" s="13" t="s">
        <v>4</v>
      </c>
      <c r="D13" s="13" t="s">
        <v>31</v>
      </c>
      <c r="E13" s="14" t="str">
        <f t="shared" si="0"/>
        <v>YES</v>
      </c>
    </row>
    <row r="14" spans="1:12" x14ac:dyDescent="0.25">
      <c r="A14" s="4" t="s">
        <v>11</v>
      </c>
      <c r="B14" s="15" t="s">
        <v>30</v>
      </c>
      <c r="C14" s="15" t="s">
        <v>4</v>
      </c>
      <c r="D14" s="15" t="s">
        <v>33</v>
      </c>
      <c r="E14" s="16" t="str">
        <f t="shared" si="0"/>
        <v>NO</v>
      </c>
    </row>
    <row r="15" spans="1:12" x14ac:dyDescent="0.25">
      <c r="A15" s="4" t="s">
        <v>12</v>
      </c>
      <c r="B15" s="13" t="s">
        <v>30</v>
      </c>
      <c r="C15" s="13" t="s">
        <v>4</v>
      </c>
      <c r="D15" s="13" t="s">
        <v>31</v>
      </c>
      <c r="E15" s="14" t="str">
        <f t="shared" si="0"/>
        <v>YES</v>
      </c>
      <c r="H15" s="1"/>
      <c r="I15" s="1"/>
    </row>
    <row r="16" spans="1:12" x14ac:dyDescent="0.25">
      <c r="A16" s="4" t="s">
        <v>13</v>
      </c>
      <c r="B16" s="15" t="s">
        <v>30</v>
      </c>
      <c r="C16" s="15" t="s">
        <v>4</v>
      </c>
      <c r="D16" s="15" t="s">
        <v>31</v>
      </c>
      <c r="E16" s="16" t="str">
        <f t="shared" si="0"/>
        <v>YES</v>
      </c>
      <c r="H16" s="1"/>
      <c r="I16" s="1"/>
    </row>
    <row r="17" spans="1:9" x14ac:dyDescent="0.25">
      <c r="A17" s="4" t="s">
        <v>14</v>
      </c>
      <c r="B17" s="13" t="s">
        <v>30</v>
      </c>
      <c r="C17" s="13" t="s">
        <v>4</v>
      </c>
      <c r="D17" s="13" t="s">
        <v>31</v>
      </c>
      <c r="E17" s="14" t="str">
        <f t="shared" si="0"/>
        <v>YES</v>
      </c>
      <c r="H17" s="1"/>
      <c r="I17" s="1"/>
    </row>
    <row r="18" spans="1:9" x14ac:dyDescent="0.25">
      <c r="A18" s="4" t="s">
        <v>15</v>
      </c>
      <c r="B18" s="15" t="s">
        <v>30</v>
      </c>
      <c r="C18" s="15" t="s">
        <v>4</v>
      </c>
      <c r="D18" s="15" t="s">
        <v>33</v>
      </c>
      <c r="E18" s="16" t="str">
        <f t="shared" si="0"/>
        <v>NO</v>
      </c>
      <c r="H18" s="1"/>
      <c r="I18" s="1"/>
    </row>
    <row r="19" spans="1:9" x14ac:dyDescent="0.25">
      <c r="A19" s="4" t="s">
        <v>16</v>
      </c>
      <c r="B19" s="13" t="s">
        <v>30</v>
      </c>
      <c r="C19" s="13" t="s">
        <v>4</v>
      </c>
      <c r="D19" s="13" t="s">
        <v>32</v>
      </c>
      <c r="E19" s="14" t="str">
        <f t="shared" si="0"/>
        <v>NO</v>
      </c>
      <c r="H19" s="1"/>
      <c r="I19" s="1"/>
    </row>
    <row r="20" spans="1:9" x14ac:dyDescent="0.25">
      <c r="A20" s="4" t="s">
        <v>17</v>
      </c>
      <c r="B20" s="15" t="s">
        <v>30</v>
      </c>
      <c r="C20" s="15" t="s">
        <v>4</v>
      </c>
      <c r="D20" s="15" t="s">
        <v>31</v>
      </c>
      <c r="E20" s="16" t="str">
        <f t="shared" si="0"/>
        <v>YES</v>
      </c>
      <c r="H20" s="1"/>
      <c r="I20" s="1"/>
    </row>
    <row r="21" spans="1:9" x14ac:dyDescent="0.25">
      <c r="A21" s="4" t="s">
        <v>18</v>
      </c>
      <c r="B21" s="13" t="s">
        <v>30</v>
      </c>
      <c r="C21" s="13" t="s">
        <v>4</v>
      </c>
      <c r="D21" s="13" t="s">
        <v>31</v>
      </c>
      <c r="E21" s="14" t="str">
        <f t="shared" si="0"/>
        <v>YES</v>
      </c>
      <c r="H21" s="1"/>
      <c r="I21" s="1"/>
    </row>
    <row r="22" spans="1:9" x14ac:dyDescent="0.25">
      <c r="A22" s="4" t="s">
        <v>19</v>
      </c>
      <c r="B22" s="15" t="s">
        <v>30</v>
      </c>
      <c r="C22" s="15" t="s">
        <v>4</v>
      </c>
      <c r="D22" s="15" t="s">
        <v>32</v>
      </c>
      <c r="E22" s="16" t="str">
        <f t="shared" si="0"/>
        <v>NO</v>
      </c>
      <c r="H22" s="1"/>
      <c r="I22" s="1"/>
    </row>
    <row r="23" spans="1:9" x14ac:dyDescent="0.25">
      <c r="A23" s="4" t="s">
        <v>20</v>
      </c>
      <c r="B23" s="13" t="s">
        <v>30</v>
      </c>
      <c r="C23" s="13" t="s">
        <v>4</v>
      </c>
      <c r="D23" s="13" t="s">
        <v>31</v>
      </c>
      <c r="E23" s="14" t="str">
        <f t="shared" si="0"/>
        <v>YES</v>
      </c>
      <c r="H23" s="1"/>
      <c r="I23" s="1"/>
    </row>
    <row r="24" spans="1:9" x14ac:dyDescent="0.25">
      <c r="A24" s="4" t="s">
        <v>21</v>
      </c>
      <c r="B24" s="15" t="s">
        <v>30</v>
      </c>
      <c r="C24" s="15" t="s">
        <v>4</v>
      </c>
      <c r="D24" s="15" t="s">
        <v>31</v>
      </c>
      <c r="E24" s="16" t="str">
        <f t="shared" si="0"/>
        <v>YES</v>
      </c>
      <c r="H24" s="1"/>
      <c r="I24" s="1"/>
    </row>
    <row r="25" spans="1:9" x14ac:dyDescent="0.25">
      <c r="A25" s="4" t="s">
        <v>22</v>
      </c>
      <c r="B25" s="13" t="s">
        <v>30</v>
      </c>
      <c r="C25" s="13" t="s">
        <v>4</v>
      </c>
      <c r="D25" s="13" t="s">
        <v>31</v>
      </c>
      <c r="E25" s="14" t="str">
        <f t="shared" si="0"/>
        <v>YES</v>
      </c>
      <c r="H25" s="1"/>
      <c r="I25" s="1"/>
    </row>
    <row r="26" spans="1:9" x14ac:dyDescent="0.25">
      <c r="A26" s="4" t="s">
        <v>23</v>
      </c>
      <c r="B26" s="15" t="s">
        <v>30</v>
      </c>
      <c r="C26" s="15" t="s">
        <v>4</v>
      </c>
      <c r="D26" s="15" t="s">
        <v>33</v>
      </c>
      <c r="E26" s="16" t="str">
        <f t="shared" si="0"/>
        <v>NO</v>
      </c>
      <c r="H26" s="1"/>
      <c r="I26" s="1"/>
    </row>
    <row r="27" spans="1:9" x14ac:dyDescent="0.25">
      <c r="A27" s="4" t="s">
        <v>24</v>
      </c>
      <c r="B27" s="13" t="s">
        <v>30</v>
      </c>
      <c r="C27" s="13" t="s">
        <v>4</v>
      </c>
      <c r="D27" s="13" t="s">
        <v>33</v>
      </c>
      <c r="E27" s="14" t="str">
        <f t="shared" si="0"/>
        <v>NO</v>
      </c>
      <c r="H27" s="1"/>
      <c r="I27" s="1"/>
    </row>
    <row r="28" spans="1:9" x14ac:dyDescent="0.25">
      <c r="A28" s="4" t="s">
        <v>25</v>
      </c>
      <c r="B28" s="15" t="s">
        <v>30</v>
      </c>
      <c r="C28" s="15" t="s">
        <v>4</v>
      </c>
      <c r="D28" s="15" t="s">
        <v>31</v>
      </c>
      <c r="E28" s="16" t="str">
        <f t="shared" si="0"/>
        <v>YES</v>
      </c>
      <c r="H28" s="1"/>
      <c r="I28" s="1"/>
    </row>
    <row r="29" spans="1:9" x14ac:dyDescent="0.25">
      <c r="A29" s="4" t="s">
        <v>38</v>
      </c>
      <c r="B29" s="13" t="s">
        <v>30</v>
      </c>
      <c r="C29" s="13" t="s">
        <v>4</v>
      </c>
      <c r="D29" s="13" t="s">
        <v>33</v>
      </c>
      <c r="E29" s="14" t="str">
        <f t="shared" si="0"/>
        <v>NO</v>
      </c>
      <c r="H29" s="1"/>
      <c r="I29" s="1"/>
    </row>
    <row r="30" spans="1:9" x14ac:dyDescent="0.25">
      <c r="A30" s="4" t="s">
        <v>39</v>
      </c>
      <c r="B30" s="15" t="s">
        <v>30</v>
      </c>
      <c r="C30" s="15" t="s">
        <v>4</v>
      </c>
      <c r="D30" s="15" t="s">
        <v>33</v>
      </c>
      <c r="E30" s="16" t="str">
        <f t="shared" si="0"/>
        <v>NO</v>
      </c>
      <c r="H30" s="1"/>
      <c r="I30" s="1"/>
    </row>
    <row r="31" spans="1:9" x14ac:dyDescent="0.25">
      <c r="A31" s="4" t="s">
        <v>40</v>
      </c>
      <c r="B31" s="13" t="s">
        <v>30</v>
      </c>
      <c r="C31" s="13" t="s">
        <v>4</v>
      </c>
      <c r="D31" s="13" t="s">
        <v>31</v>
      </c>
      <c r="E31" s="14" t="str">
        <f t="shared" si="0"/>
        <v>YES</v>
      </c>
      <c r="H31" s="1"/>
      <c r="I31" s="1"/>
    </row>
    <row r="32" spans="1:9" x14ac:dyDescent="0.25">
      <c r="A32" s="4" t="s">
        <v>41</v>
      </c>
      <c r="B32" s="15" t="s">
        <v>30</v>
      </c>
      <c r="C32" s="15" t="s">
        <v>4</v>
      </c>
      <c r="D32" s="15" t="s">
        <v>31</v>
      </c>
      <c r="E32" s="16" t="str">
        <f t="shared" si="0"/>
        <v>YES</v>
      </c>
      <c r="H32" s="1"/>
      <c r="I32" s="1"/>
    </row>
    <row r="33" spans="1:9" x14ac:dyDescent="0.25">
      <c r="A33" s="4" t="s">
        <v>42</v>
      </c>
      <c r="B33" s="13" t="s">
        <v>30</v>
      </c>
      <c r="C33" s="13" t="s">
        <v>4</v>
      </c>
      <c r="D33" s="13" t="s">
        <v>31</v>
      </c>
      <c r="E33" s="14" t="str">
        <f t="shared" si="0"/>
        <v>YES</v>
      </c>
    </row>
    <row r="34" spans="1:9" x14ac:dyDescent="0.25">
      <c r="A34" s="4" t="s">
        <v>43</v>
      </c>
      <c r="B34" s="15" t="s">
        <v>30</v>
      </c>
      <c r="C34" s="15" t="s">
        <v>4</v>
      </c>
      <c r="D34" s="15" t="s">
        <v>31</v>
      </c>
      <c r="E34" s="16" t="str">
        <f t="shared" si="0"/>
        <v>YES</v>
      </c>
    </row>
    <row r="35" spans="1:9" x14ac:dyDescent="0.25">
      <c r="A35" s="32" t="s">
        <v>48</v>
      </c>
      <c r="B35" s="13" t="s">
        <v>30</v>
      </c>
      <c r="C35" s="13" t="s">
        <v>4</v>
      </c>
      <c r="D35" s="13" t="s">
        <v>4</v>
      </c>
      <c r="E35" s="14" t="str">
        <f t="shared" ref="E35:E36" si="1">IF(D35="","",IF(VLOOKUP(D35,D$42:E$46,2,FALSE)&gt;=VLOOKUP(C35,C$42:E$45,3,FALSE),"YES","NO"))</f>
        <v>YES</v>
      </c>
    </row>
    <row r="36" spans="1:9" x14ac:dyDescent="0.25">
      <c r="A36" s="32" t="s">
        <v>50</v>
      </c>
      <c r="B36" s="15" t="s">
        <v>30</v>
      </c>
      <c r="C36" s="15" t="s">
        <v>4</v>
      </c>
      <c r="D36" s="15" t="s">
        <v>31</v>
      </c>
      <c r="E36" s="16" t="str">
        <f t="shared" si="0"/>
        <v>YES</v>
      </c>
    </row>
    <row r="37" spans="1:9" x14ac:dyDescent="0.25">
      <c r="A37" s="32" t="s">
        <v>51</v>
      </c>
      <c r="B37" s="13" t="s">
        <v>30</v>
      </c>
      <c r="C37" s="13" t="s">
        <v>33</v>
      </c>
      <c r="D37" s="13" t="s">
        <v>4</v>
      </c>
      <c r="E37" s="14" t="str">
        <f t="shared" ref="E37:E38" si="2">IF(D37="","",IF(VLOOKUP(D37,D$42:E$46,2,FALSE)&gt;=VLOOKUP(C37,C$42:E$45,3,FALSE),"YES","NO"))</f>
        <v>YES</v>
      </c>
    </row>
    <row r="38" spans="1:9" x14ac:dyDescent="0.25">
      <c r="A38" s="32" t="s">
        <v>52</v>
      </c>
      <c r="B38" s="15" t="s">
        <v>30</v>
      </c>
      <c r="C38" s="15" t="s">
        <v>4</v>
      </c>
      <c r="D38" s="15" t="s">
        <v>31</v>
      </c>
      <c r="E38" s="16" t="str">
        <f t="shared" si="0"/>
        <v>YES</v>
      </c>
    </row>
    <row r="39" spans="1:9" x14ac:dyDescent="0.25">
      <c r="A39" s="32" t="s">
        <v>53</v>
      </c>
      <c r="B39" s="13" t="s">
        <v>30</v>
      </c>
      <c r="C39" s="13" t="s">
        <v>4</v>
      </c>
      <c r="D39" s="13" t="s">
        <v>4</v>
      </c>
      <c r="E39" s="14" t="str">
        <f t="shared" ref="E39" si="3">IF(D39="","",IF(VLOOKUP(D39,D$42:E$46,2,FALSE)&gt;=VLOOKUP(C39,C$42:E$45,3,FALSE),"YES","NO"))</f>
        <v>YES</v>
      </c>
    </row>
    <row r="40" spans="1:9" x14ac:dyDescent="0.25">
      <c r="A40" s="32" t="s">
        <v>54</v>
      </c>
      <c r="B40" s="15" t="s">
        <v>30</v>
      </c>
      <c r="C40" s="15" t="s">
        <v>4</v>
      </c>
      <c r="D40" s="15" t="s">
        <v>31</v>
      </c>
      <c r="E40" s="16" t="str">
        <f t="shared" si="0"/>
        <v>YES</v>
      </c>
    </row>
    <row r="41" spans="1:9" x14ac:dyDescent="0.25">
      <c r="B41" s="6" t="s">
        <v>36</v>
      </c>
      <c r="C41" s="7" t="s">
        <v>35</v>
      </c>
      <c r="D41" s="7" t="s">
        <v>34</v>
      </c>
      <c r="E41" s="25" t="s">
        <v>49</v>
      </c>
    </row>
    <row r="42" spans="1:9" x14ac:dyDescent="0.25">
      <c r="B42" s="8" t="s">
        <v>27</v>
      </c>
      <c r="C42" s="9" t="s">
        <v>31</v>
      </c>
      <c r="D42" s="9" t="s">
        <v>31</v>
      </c>
      <c r="E42" s="9">
        <v>4</v>
      </c>
    </row>
    <row r="43" spans="1:9" x14ac:dyDescent="0.25">
      <c r="B43" s="8" t="s">
        <v>28</v>
      </c>
      <c r="C43" s="8" t="s">
        <v>4</v>
      </c>
      <c r="D43" s="8" t="s">
        <v>4</v>
      </c>
      <c r="E43" s="8">
        <v>3</v>
      </c>
    </row>
    <row r="44" spans="1:9" x14ac:dyDescent="0.25">
      <c r="B44" s="8" t="s">
        <v>29</v>
      </c>
      <c r="C44" s="8" t="s">
        <v>32</v>
      </c>
      <c r="D44" s="8" t="s">
        <v>32</v>
      </c>
      <c r="E44" s="8">
        <v>2</v>
      </c>
    </row>
    <row r="45" spans="1:9" x14ac:dyDescent="0.25">
      <c r="B45" s="8" t="s">
        <v>30</v>
      </c>
      <c r="C45" s="8" t="s">
        <v>33</v>
      </c>
      <c r="D45" s="8" t="s">
        <v>33</v>
      </c>
      <c r="E45" s="8">
        <v>1</v>
      </c>
      <c r="I45" s="3"/>
    </row>
    <row r="46" spans="1:9" x14ac:dyDescent="0.25">
      <c r="D46" s="10" t="s">
        <v>44</v>
      </c>
      <c r="E46" s="10">
        <v>0</v>
      </c>
    </row>
  </sheetData>
  <sheetProtection insertColumns="0" deleteColumns="0" deleteRows="0"/>
  <mergeCells count="7">
    <mergeCell ref="B1:E1"/>
    <mergeCell ref="B2:E2"/>
    <mergeCell ref="A6:E6"/>
    <mergeCell ref="A5:E5"/>
    <mergeCell ref="A7:E7"/>
    <mergeCell ref="C4:D4"/>
    <mergeCell ref="C3:D3"/>
  </mergeCells>
  <phoneticPr fontId="4" type="noConversion"/>
  <dataValidations count="3"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C9:C40">
      <formula1>TargetLvl</formula1>
    </dataValidation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B9:B40">
      <formula1>ReadyLvl</formula1>
    </dataValidation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D9:D40">
      <formula1>FinalLvl</formula1>
    </dataValidation>
  </dataValidations>
  <printOptions horizontalCentered="1"/>
  <pageMargins left="0.5" right="0.5" top="0.75" bottom="0.25" header="0.3" footer="0.3"/>
  <pageSetup scale="86" orientation="portrait" r:id="rId1"/>
  <headerFooter>
    <oddHeader>&amp;CSLO Record Sheet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SLO Record Sheet</vt:lpstr>
      <vt:lpstr>FinalLvl</vt:lpstr>
      <vt:lpstr>ReadyLvl</vt:lpstr>
      <vt:lpstr>TargetLvl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EDB</dc:creator>
  <cp:lastModifiedBy>Alan Cabanting</cp:lastModifiedBy>
  <cp:lastPrinted>2014-09-11T22:57:35Z</cp:lastPrinted>
  <dcterms:created xsi:type="dcterms:W3CDTF">2014-01-30T17:37:51Z</dcterms:created>
  <dcterms:modified xsi:type="dcterms:W3CDTF">2017-04-05T18:40:10Z</dcterms:modified>
</cp:coreProperties>
</file>